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4545" windowHeight="4320" activeTab="0"/>
  </bookViews>
  <sheets>
    <sheet name="динам.поступл дох.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<sst xmlns="http://schemas.openxmlformats.org/spreadsheetml/2006/main" count="28" uniqueCount="28">
  <si>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</si>
  <si>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</si>
  <si>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</si>
  <si>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</si>
  <si>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</si>
  <si>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</si>
  <si>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</si>
  <si>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</si>
  <si>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</si>
  <si>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</si>
  <si>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</si>
  <si>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</si>
  <si>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</si>
  <si>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</si>
  <si>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 xml:space="preserve">январь </t>
  </si>
  <si>
    <t>февраль</t>
  </si>
  <si>
    <t xml:space="preserve">март </t>
  </si>
  <si>
    <t xml:space="preserve">май </t>
  </si>
  <si>
    <t xml:space="preserve">июнь </t>
  </si>
  <si>
    <t xml:space="preserve">июль </t>
  </si>
  <si>
    <t xml:space="preserve">август </t>
  </si>
  <si>
    <t xml:space="preserve">сентябрь </t>
  </si>
  <si>
    <t xml:space="preserve">апрель </t>
  </si>
  <si>
    <t>октябрь</t>
  </si>
  <si>
    <t>ноябрь</t>
  </si>
  <si>
    <t>декабрь</t>
  </si>
  <si>
    <t>январь - сентябрь 2023г.</t>
  </si>
  <si>
    <t>январь - сентябрь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</si>
</sst>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2"/>
      <color indexed="62"/>
      <name val="Calibri"/>
      <family val="0"/>
    </font>
    <font>
      <b/>
      <sz val="12"/>
      <color indexed="10"/>
      <name val="Calibri"/>
      <family val="0"/>
    </font>
    <font>
      <b/>
      <sz val="12"/>
      <color indexed="19"/>
      <name val="Calibri"/>
      <family val="0"/>
    </font>
    <font>
      <b/>
      <sz val="12"/>
      <color indexed="54"/>
      <name val="Calibri"/>
      <family val="0"/>
    </font>
    <font>
      <b/>
      <sz val="12"/>
      <color indexed="40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1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1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75"/>
          <c:y val="0.17225"/>
          <c:w val="0.94075"/>
          <c:h val="0.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 сентябрь 2023г.</c:v>
                </c:pt>
              </c:strCache>
            </c:strRef>
          </c:tx>
          <c:spPr>
            <a:solidFill>
              <a:srgbClr val="DBEEF4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дох.'!$B$3:$I$3</c:f>
              <c:numCache/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 сентябрь 2022г.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дох.'!$B$4:$I$4</c:f>
              <c:numCache/>
            </c:numRef>
          </c:val>
        </c:ser>
        <c:axId val="30530698"/>
        <c:axId val="6340827"/>
      </c:barChart>
      <c:catAx>
        <c:axId val="305306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0827"/>
        <c:crossesAt val="0"/>
        <c:auto val="1"/>
        <c:lblOffset val="100"/>
        <c:tickLblSkip val="1"/>
        <c:noMultiLvlLbl val="0"/>
      </c:catAx>
      <c:valAx>
        <c:axId val="6340827"/>
        <c:scaling>
          <c:orientation val="minMax"/>
        </c:scaling>
        <c:axPos val="l"/>
        <c:delete val="1"/>
        <c:majorTickMark val="out"/>
        <c:minorTickMark val="none"/>
        <c:tickLblPos val="nextTo"/>
        <c:crossAx val="305306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925"/>
          <c:y val="0.102"/>
          <c:w val="0.18925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 в 2023 году , тыс.рублей</a:t>
            </a:r>
          </a:p>
        </c:rich>
      </c:tx>
      <c:layout>
        <c:manualLayout>
          <c:xMode val="factor"/>
          <c:yMode val="factor"/>
          <c:x val="0.04175"/>
          <c:y val="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25"/>
          <c:y val="0.1825"/>
          <c:w val="0.933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'помесячн.динам.пост.дох'!$B$4:$J$4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'помесячн.динам.пост.дох'!$B$5:$J$5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808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808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'помесячн.динам.пост.дох'!$B$6:$J$6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6666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6666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'помесячн.динам.пост.дох'!$B$7:$J$7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CC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'помесячн.динам.пост.дох'!$B$8:$J$8</c:f>
              <c:numCache/>
            </c:numRef>
          </c:val>
          <c:smooth val="0"/>
        </c:ser>
        <c:marker val="1"/>
        <c:axId val="57067444"/>
        <c:axId val="43844949"/>
      </c:lineChart>
      <c:catAx>
        <c:axId val="5706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844949"/>
        <c:crosses val="autoZero"/>
        <c:auto val="1"/>
        <c:lblOffset val="100"/>
        <c:tickLblSkip val="1"/>
        <c:noMultiLvlLbl val="0"/>
      </c:catAx>
      <c:valAx>
        <c:axId val="438449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570674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75"/>
          <c:y val="0.08675"/>
          <c:w val="0.13325"/>
          <c:h val="0.24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66675</xdr:colOff>
      <xdr:row>52</xdr:row>
      <xdr:rowOff>104775</xdr:rowOff>
    </xdr:to>
    <xdr:graphicFrame>
      <xdr:nvGraphicFramePr>
        <xdr:cNvPr id="1" name="Диаграмма 1"/>
        <xdr:cNvGraphicFramePr/>
      </xdr:nvGraphicFramePr>
      <xdr:xfrm>
        <a:off x="0" y="0"/>
        <a:ext cx="11363325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219075</xdr:colOff>
      <xdr:row>53</xdr:row>
      <xdr:rowOff>85725</xdr:rowOff>
    </xdr:to>
    <xdr:graphicFrame>
      <xdr:nvGraphicFramePr>
        <xdr:cNvPr id="1" name="Диаграмма 3"/>
        <xdr:cNvGraphicFramePr/>
      </xdr:nvGraphicFramePr>
      <xdr:xfrm>
        <a:off x="0" y="0"/>
        <a:ext cx="18611850" cy="1195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"/>
  <sheetViews>
    <sheetView tabSelected="1" zoomScalePageLayoutView="0" workbookViewId="0" topLeftCell="A1">
      <selection activeCell="I18" sqref="I18"/>
    </sheetView>
  </sheetViews>
  <sheetFormatPr defaultColWidth="8.75390625" defaultRowHeight="12.75"/>
  <cols>
    <col min="1" max="1" width="13.125" style="1" customWidth="1"/>
    <col min="2" max="8" width="11.625" style="1" customWidth="1"/>
    <col min="9" max="9" width="13.00390625" style="1" customWidth="1"/>
    <col min="10" max="11" width="11.625" style="1" customWidth="1"/>
    <col min="12" max="16384" width="8.75390625" style="1" customWidth="1"/>
  </cols>
  <sheetData>
    <row r="1" ht="5.25" customHeight="1"/>
    <row r="2" spans="1:9" ht="100.5" customHeight="1">
      <c r="A2" s="2"/>
      <c r="B2" s="9" t="s">
        <v>10</v>
      </c>
      <c r="C2" s="3" t="s">
        <v>0</v>
      </c>
      <c r="D2" s="4" t="s">
        <v>7</v>
      </c>
      <c r="E2" s="4" t="s">
        <v>6</v>
      </c>
      <c r="F2" s="4" t="s">
        <v>9</v>
      </c>
      <c r="G2" s="4" t="s">
        <v>5</v>
      </c>
      <c r="H2" s="4" t="s">
        <v>12</v>
      </c>
      <c r="I2" s="3" t="s">
        <v>11</v>
      </c>
    </row>
    <row r="3" spans="1:11" ht="47.25">
      <c r="A3" s="5" t="s">
        <v>26</v>
      </c>
      <c r="B3" s="12">
        <v>104400.4</v>
      </c>
      <c r="C3" s="2">
        <v>82691.1</v>
      </c>
      <c r="D3" s="2">
        <v>27697.5</v>
      </c>
      <c r="E3" s="2">
        <v>9840.4</v>
      </c>
      <c r="F3" s="2">
        <v>39051.6</v>
      </c>
      <c r="G3" s="2">
        <v>4918.6</v>
      </c>
      <c r="H3" s="2">
        <v>952.6</v>
      </c>
      <c r="I3" s="7">
        <v>21709.37</v>
      </c>
      <c r="K3" s="1">
        <f>C3+I3</f>
        <v>104400.47</v>
      </c>
    </row>
    <row r="4" spans="1:11" ht="47.25">
      <c r="A4" s="5" t="s">
        <v>27</v>
      </c>
      <c r="B4" s="2">
        <v>95989.8</v>
      </c>
      <c r="C4" s="2">
        <v>75870.2</v>
      </c>
      <c r="D4" s="2">
        <v>24474.3</v>
      </c>
      <c r="E4" s="2">
        <v>9595.1</v>
      </c>
      <c r="F4" s="2">
        <v>34932.1</v>
      </c>
      <c r="G4" s="2">
        <v>5327.3</v>
      </c>
      <c r="H4" s="2">
        <v>1099.8</v>
      </c>
      <c r="I4" s="7">
        <v>20119.6</v>
      </c>
      <c r="K4" s="1">
        <f>C4+I4</f>
        <v>95989.79999999999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27" ht="3.75" customHeight="1"/>
    <row r="28" ht="3.75" customHeight="1"/>
    <row r="29" ht="3.75" customHeight="1"/>
    <row r="30" ht="3.75" customHeight="1"/>
    <row r="31" ht="3.7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J9" sqref="J9"/>
    </sheetView>
  </sheetViews>
  <sheetFormatPr defaultColWidth="8.75390625" defaultRowHeight="12.75"/>
  <cols>
    <col min="1" max="1" width="9.625" style="1" customWidth="1"/>
    <col min="2" max="2" width="11.375" style="1" customWidth="1"/>
    <col min="3" max="3" width="11.125" style="1" customWidth="1"/>
    <col min="4" max="4" width="9.875" style="1" customWidth="1"/>
    <col min="5" max="13" width="14.375" style="1" customWidth="1"/>
    <col min="14" max="16384" width="8.75390625" style="1" customWidth="1"/>
  </cols>
  <sheetData>
    <row r="1" spans="1:9" ht="26.2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</row>
    <row r="2" ht="12.75" hidden="1"/>
    <row r="3" spans="1:13" ht="23.25" customHeight="1">
      <c r="A3" s="2"/>
      <c r="B3" s="10" t="s">
        <v>14</v>
      </c>
      <c r="C3" s="10" t="s">
        <v>15</v>
      </c>
      <c r="D3" s="10" t="s">
        <v>16</v>
      </c>
      <c r="E3" s="10" t="s">
        <v>22</v>
      </c>
      <c r="F3" s="10" t="s">
        <v>17</v>
      </c>
      <c r="G3" s="10" t="s">
        <v>18</v>
      </c>
      <c r="H3" s="10" t="s">
        <v>19</v>
      </c>
      <c r="I3" s="10" t="s">
        <v>20</v>
      </c>
      <c r="J3" s="10" t="s">
        <v>21</v>
      </c>
      <c r="K3" s="10" t="s">
        <v>23</v>
      </c>
      <c r="L3" s="10" t="s">
        <v>24</v>
      </c>
      <c r="M3" s="10" t="s">
        <v>25</v>
      </c>
    </row>
    <row r="4" spans="1:14" ht="51">
      <c r="A4" s="4" t="s">
        <v>4</v>
      </c>
      <c r="B4" s="2">
        <v>2147.7</v>
      </c>
      <c r="C4" s="2">
        <v>-1298.7</v>
      </c>
      <c r="D4" s="2">
        <v>4842.9</v>
      </c>
      <c r="E4" s="2">
        <v>3425.1</v>
      </c>
      <c r="F4" s="2">
        <v>2905.2</v>
      </c>
      <c r="G4" s="2">
        <v>3587.5</v>
      </c>
      <c r="H4" s="2">
        <v>4847.9</v>
      </c>
      <c r="I4" s="2">
        <v>3630.9</v>
      </c>
      <c r="J4" s="2">
        <v>3608.9</v>
      </c>
      <c r="K4" s="2"/>
      <c r="L4" s="2"/>
      <c r="M4" s="2"/>
      <c r="N4" s="1">
        <f>SUM(B4:M4)</f>
        <v>27697.4</v>
      </c>
    </row>
    <row r="5" spans="1:14" ht="31.5" customHeight="1">
      <c r="A5" s="4" t="s">
        <v>8</v>
      </c>
      <c r="B5" s="2">
        <v>502.2</v>
      </c>
      <c r="C5" s="2">
        <v>983.5</v>
      </c>
      <c r="D5" s="2">
        <v>1656.1</v>
      </c>
      <c r="E5" s="2">
        <v>1071</v>
      </c>
      <c r="F5" s="2">
        <v>1061.9</v>
      </c>
      <c r="G5" s="2">
        <v>1093.3</v>
      </c>
      <c r="H5" s="2">
        <v>1138.3</v>
      </c>
      <c r="I5" s="2">
        <v>1189</v>
      </c>
      <c r="J5" s="2">
        <v>1145.1</v>
      </c>
      <c r="K5" s="2"/>
      <c r="L5" s="2"/>
      <c r="M5" s="2"/>
      <c r="N5" s="1">
        <f>SUM(B5:M5)</f>
        <v>9840.400000000001</v>
      </c>
    </row>
    <row r="6" spans="1:14" ht="38.25">
      <c r="A6" s="4" t="s">
        <v>2</v>
      </c>
      <c r="B6" s="8">
        <v>2599.9</v>
      </c>
      <c r="C6" s="8">
        <v>-1038</v>
      </c>
      <c r="D6" s="8">
        <v>7883.7</v>
      </c>
      <c r="E6" s="2">
        <v>16788.2</v>
      </c>
      <c r="F6" s="2">
        <v>2465.5</v>
      </c>
      <c r="G6" s="2">
        <v>695.3</v>
      </c>
      <c r="H6" s="2">
        <v>7120.1</v>
      </c>
      <c r="I6" s="2">
        <v>1879.2</v>
      </c>
      <c r="J6" s="2">
        <v>657.7</v>
      </c>
      <c r="K6" s="2"/>
      <c r="L6" s="2"/>
      <c r="M6" s="2"/>
      <c r="N6" s="1">
        <f>SUM(B6:M6)</f>
        <v>39051.6</v>
      </c>
    </row>
    <row r="7" spans="1:14" ht="63.75">
      <c r="A7" s="4" t="s">
        <v>3</v>
      </c>
      <c r="B7" s="8">
        <v>0</v>
      </c>
      <c r="C7" s="8">
        <v>4</v>
      </c>
      <c r="D7" s="2">
        <v>1589.9</v>
      </c>
      <c r="E7" s="2">
        <v>1659.4</v>
      </c>
      <c r="F7" s="2">
        <v>108.7</v>
      </c>
      <c r="G7" s="2">
        <v>6050.2</v>
      </c>
      <c r="H7" s="2">
        <v>-4325</v>
      </c>
      <c r="I7" s="2">
        <v>-38.6</v>
      </c>
      <c r="J7" s="2">
        <v>-130</v>
      </c>
      <c r="K7" s="2"/>
      <c r="L7" s="2"/>
      <c r="M7" s="2"/>
      <c r="N7" s="1">
        <f>SUM(B7:M7)</f>
        <v>4918.6</v>
      </c>
    </row>
    <row r="8" spans="1:14" ht="25.5">
      <c r="A8" s="4" t="s">
        <v>1</v>
      </c>
      <c r="B8" s="2">
        <v>75.8</v>
      </c>
      <c r="C8" s="8">
        <v>-28.3</v>
      </c>
      <c r="D8" s="2">
        <v>274.4</v>
      </c>
      <c r="E8" s="2">
        <v>232.2</v>
      </c>
      <c r="F8" s="2">
        <v>95</v>
      </c>
      <c r="G8" s="2">
        <v>-21.8</v>
      </c>
      <c r="H8" s="2">
        <v>259.4</v>
      </c>
      <c r="I8" s="2">
        <v>46.7</v>
      </c>
      <c r="J8" s="2">
        <v>19.2</v>
      </c>
      <c r="K8" s="2"/>
      <c r="L8" s="2"/>
      <c r="M8" s="2"/>
      <c r="N8" s="1">
        <f>SUM(B8:M8)</f>
        <v>952.6</v>
      </c>
    </row>
    <row r="9" spans="1:13" ht="5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6"/>
      <c r="L9" s="6"/>
      <c r="M9" s="6"/>
    </row>
    <row r="10" ht="12.75" hidden="1"/>
    <row r="11" ht="12.75" hidden="1"/>
    <row r="45" ht="30" customHeight="1"/>
    <row r="46" ht="90.75" customHeight="1"/>
    <row r="47" ht="51.75" customHeight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Пользователь Windows</cp:lastModifiedBy>
  <cp:lastPrinted>2023-10-09T12:08:35Z</cp:lastPrinted>
  <dcterms:created xsi:type="dcterms:W3CDTF">2010-07-21T10:59:14Z</dcterms:created>
  <dcterms:modified xsi:type="dcterms:W3CDTF">2023-10-09T12:08:58Z</dcterms:modified>
  <cp:category/>
  <cp:version/>
  <cp:contentType/>
  <cp:contentStatus/>
</cp:coreProperties>
</file>